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390"/>
  </bookViews>
  <sheets>
    <sheet name="2019年省级质量工程项目名单" sheetId="1" r:id="rId1"/>
  </sheets>
  <externalReferences>
    <externalReference r:id="rId2"/>
  </externalReferences>
  <definedNames>
    <definedName name="_xlnm._FilterDatabase" localSheetId="0" hidden="1">'2019年省级质量工程项目名单'!$A$3:$J$6</definedName>
    <definedName name="_xlnm.Print_Titles" localSheetId="0">'2019年省级质量工程项目名单'!#REF!</definedName>
  </definedNames>
  <calcPr calcId="125725"/>
</workbook>
</file>

<file path=xl/calcChain.xml><?xml version="1.0" encoding="utf-8"?>
<calcChain xmlns="http://schemas.openxmlformats.org/spreadsheetml/2006/main">
  <c r="J6" i="1"/>
  <c r="H6"/>
  <c r="J5"/>
  <c r="H5"/>
  <c r="J4"/>
  <c r="H4"/>
  <c r="J3"/>
  <c r="H3"/>
</calcChain>
</file>

<file path=xl/sharedStrings.xml><?xml version="1.0" encoding="utf-8"?>
<sst xmlns="http://schemas.openxmlformats.org/spreadsheetml/2006/main" count="37" uniqueCount="29">
  <si>
    <t>大规模在线开放课程（MOOC）示范项目</t>
  </si>
  <si>
    <t>食品生物化学</t>
  </si>
  <si>
    <t>张敏</t>
  </si>
  <si>
    <t>教坛新秀</t>
  </si>
  <si>
    <t>教学名师</t>
  </si>
  <si>
    <t>教学研究项目</t>
  </si>
  <si>
    <t>应用型高校《专业英语》教学模式改革的思考与实践-以生物工程
专业为例</t>
  </si>
  <si>
    <t>王晓飞</t>
  </si>
  <si>
    <t>精品线下开放课程</t>
  </si>
  <si>
    <t>食品分析</t>
  </si>
  <si>
    <t>徐涛</t>
  </si>
  <si>
    <t>省级“六卓越、一拔尖”卓越人才培养创新项目</t>
  </si>
  <si>
    <t>食品质量与安全专业卓越工程师教育培养计划</t>
  </si>
  <si>
    <t>陈群</t>
  </si>
  <si>
    <t>项目名称</t>
    <phoneticPr fontId="5" type="noConversion"/>
  </si>
  <si>
    <t>项目类别</t>
    <phoneticPr fontId="5" type="noConversion"/>
  </si>
  <si>
    <t>负责人</t>
    <phoneticPr fontId="5" type="noConversion"/>
  </si>
  <si>
    <t>级别</t>
    <phoneticPr fontId="5" type="noConversion"/>
  </si>
  <si>
    <t>省级</t>
    <phoneticPr fontId="5" type="noConversion"/>
  </si>
  <si>
    <t>序号</t>
    <phoneticPr fontId="5" type="noConversion"/>
  </si>
  <si>
    <t>葛春梅</t>
  </si>
  <si>
    <t>食品卫生学</t>
  </si>
  <si>
    <t>模块化教材</t>
  </si>
  <si>
    <t>阚劲松</t>
  </si>
  <si>
    <t>常飞</t>
  </si>
  <si>
    <t>校级</t>
    <phoneticPr fontId="5" type="noConversion"/>
  </si>
  <si>
    <t>阚劲松</t>
    <phoneticPr fontId="5" type="noConversion"/>
  </si>
  <si>
    <t>常飞</t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</si>
  <si>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019年度质量工程项目名单</t>
    </r>
    <phoneticPr fontId="5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</si>
</sst>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_GBK"/>
      <family val="4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0" fontId="6" fillId="9" borderId="9" applyNumberFormat="0" applyFont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 shrinkToFit="1"/>
    </xf>
    <xf numFmtId="0" fontId="4" fillId="10" borderId="1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 shrinkToFit="1"/>
    </xf>
    <xf numFmtId="0" fontId="6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wrapText="1"/>
    </xf>
    <xf numFmtId="0" fontId="24" fillId="2" borderId="12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4" fillId="2" borderId="13" xfId="2" applyFont="1" applyFill="1" applyBorder="1" applyAlignment="1">
      <alignment horizontal="center" vertical="center" wrapText="1"/>
    </xf>
    <xf numFmtId="0" fontId="24" fillId="2" borderId="12" xfId="2" applyFont="1" applyFill="1" applyBorder="1" applyAlignment="1">
      <alignment horizontal="center" vertical="center" wrapText="1"/>
    </xf>
  </cellXfs>
  <cellStyles count="34">
    <cellStyle name="标题 1 2" xfId="4"/>
    <cellStyle name="标题 2 2" xfId="5"/>
    <cellStyle name="标题 3 2" xfId="6"/>
    <cellStyle name="标题 4 2" xfId="7"/>
    <cellStyle name="标题 5" xfId="3"/>
    <cellStyle name="差 2" xfId="8"/>
    <cellStyle name="常规" xfId="0" builtinId="0"/>
    <cellStyle name="常规 10" xfId="9"/>
    <cellStyle name="常规 11" xfId="10"/>
    <cellStyle name="常规 12" xfId="11"/>
    <cellStyle name="常规 13" xfId="2"/>
    <cellStyle name="常规 17" xfId="12"/>
    <cellStyle name="常规 2" xfId="13"/>
    <cellStyle name="常规 2 2" xfId="14"/>
    <cellStyle name="常规 2 3" xfId="15"/>
    <cellStyle name="常规 2 5" xfId="16"/>
    <cellStyle name="常规 3" xfId="17"/>
    <cellStyle name="常规 4" xfId="18"/>
    <cellStyle name="常规 5" xfId="19"/>
    <cellStyle name="常规 6" xfId="20"/>
    <cellStyle name="常规 7" xfId="21"/>
    <cellStyle name="常规 8" xfId="22"/>
    <cellStyle name="常规 9" xfId="23"/>
    <cellStyle name="好 2" xfId="24"/>
    <cellStyle name="汇总 2" xfId="25"/>
    <cellStyle name="计算 2" xfId="26"/>
    <cellStyle name="检查单元格 2" xfId="27"/>
    <cellStyle name="解释性文本 2" xfId="28"/>
    <cellStyle name="警告文本 2" xfId="29"/>
    <cellStyle name="链接单元格 2" xfId="30"/>
    <cellStyle name="适中 2" xfId="31"/>
    <cellStyle name="输出 2" xfId="32"/>
    <cellStyle name="输入 2" xfId="33"/>
    <cellStyle name="注释" xfId="1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Documents\WeChat%20Files\wxid_jh7r2468jhhf22\FileStorage\File\2019-12\&#20844;&#31034;&#21512;&#25104;&#29256;-p201912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总表"/>
      <sheetName val="学校序号"/>
      <sheetName val="类别序号"/>
      <sheetName val="Sheet2"/>
      <sheetName val="异常不予立项项目"/>
      <sheetName val="教研项目上会不通过"/>
      <sheetName val="551没找到"/>
      <sheetName val="551投票单"/>
    </sheetNames>
    <sheetDataSet>
      <sheetData sheetId="0" refreshError="1"/>
      <sheetData sheetId="1" refreshError="1"/>
      <sheetData sheetId="2" refreshError="1">
        <row r="1">
          <cell r="B1" t="str">
            <v>学校名称</v>
          </cell>
          <cell r="C1" t="str">
            <v>序号</v>
          </cell>
        </row>
        <row r="2">
          <cell r="B2" t="str">
            <v>中国科学技术大学</v>
          </cell>
          <cell r="C2">
            <v>1</v>
          </cell>
        </row>
        <row r="3">
          <cell r="B3" t="str">
            <v>合肥工业大学</v>
          </cell>
          <cell r="C3">
            <v>2</v>
          </cell>
        </row>
        <row r="4">
          <cell r="B4" t="str">
            <v>安徽大学</v>
          </cell>
          <cell r="C4">
            <v>3</v>
          </cell>
        </row>
        <row r="5">
          <cell r="B5" t="str">
            <v>安徽师范大学</v>
          </cell>
          <cell r="C5">
            <v>4</v>
          </cell>
        </row>
        <row r="6">
          <cell r="B6" t="str">
            <v>安徽农业大学</v>
          </cell>
          <cell r="C6">
            <v>5</v>
          </cell>
        </row>
        <row r="7">
          <cell r="B7" t="str">
            <v>安徽医科大学</v>
          </cell>
          <cell r="C7">
            <v>6</v>
          </cell>
        </row>
        <row r="8">
          <cell r="B8" t="str">
            <v>安徽工业大学</v>
          </cell>
          <cell r="C8">
            <v>7</v>
          </cell>
        </row>
        <row r="9">
          <cell r="B9" t="str">
            <v>安徽理工大学</v>
          </cell>
          <cell r="C9">
            <v>8</v>
          </cell>
        </row>
        <row r="10">
          <cell r="B10" t="str">
            <v>安徽财经大学</v>
          </cell>
          <cell r="C10">
            <v>9</v>
          </cell>
        </row>
        <row r="11">
          <cell r="B11" t="str">
            <v>淮北师范大学</v>
          </cell>
          <cell r="C11">
            <v>10</v>
          </cell>
        </row>
        <row r="12">
          <cell r="B12" t="str">
            <v>安徽工程大学</v>
          </cell>
          <cell r="C12">
            <v>11</v>
          </cell>
        </row>
        <row r="13">
          <cell r="B13" t="str">
            <v>安徽中医药大学</v>
          </cell>
          <cell r="C13">
            <v>12</v>
          </cell>
        </row>
        <row r="14">
          <cell r="B14" t="str">
            <v>蚌埠医学院</v>
          </cell>
          <cell r="C14">
            <v>13</v>
          </cell>
        </row>
        <row r="15">
          <cell r="B15" t="str">
            <v>皖南医学院</v>
          </cell>
          <cell r="C15">
            <v>14</v>
          </cell>
        </row>
        <row r="16">
          <cell r="B16" t="str">
            <v>阜阳师范大学</v>
          </cell>
          <cell r="C16">
            <v>15</v>
          </cell>
        </row>
        <row r="17">
          <cell r="B17" t="str">
            <v>安庆师范大学</v>
          </cell>
          <cell r="C17">
            <v>16</v>
          </cell>
        </row>
        <row r="18">
          <cell r="B18" t="str">
            <v>安徽建筑大学</v>
          </cell>
          <cell r="C18">
            <v>17</v>
          </cell>
        </row>
        <row r="19">
          <cell r="B19" t="str">
            <v>安徽科技学院</v>
          </cell>
          <cell r="C19">
            <v>18</v>
          </cell>
        </row>
        <row r="20">
          <cell r="B20" t="str">
            <v>合肥师范学院</v>
          </cell>
          <cell r="C20">
            <v>19</v>
          </cell>
        </row>
        <row r="21">
          <cell r="B21" t="str">
            <v>皖西学院</v>
          </cell>
          <cell r="C21">
            <v>20</v>
          </cell>
        </row>
        <row r="22">
          <cell r="B22" t="str">
            <v>淮南师范学院</v>
          </cell>
          <cell r="C22">
            <v>21</v>
          </cell>
        </row>
        <row r="23">
          <cell r="B23" t="str">
            <v>合肥学院</v>
          </cell>
          <cell r="C23">
            <v>22</v>
          </cell>
        </row>
        <row r="24">
          <cell r="B24" t="str">
            <v>巢湖学院</v>
          </cell>
          <cell r="C24">
            <v>23</v>
          </cell>
        </row>
        <row r="25">
          <cell r="B25" t="str">
            <v>黄山学院</v>
          </cell>
          <cell r="C25">
            <v>24</v>
          </cell>
        </row>
        <row r="26">
          <cell r="B26" t="str">
            <v>铜陵学院</v>
          </cell>
          <cell r="C26">
            <v>25</v>
          </cell>
        </row>
        <row r="27">
          <cell r="B27" t="str">
            <v>滁州学院</v>
          </cell>
          <cell r="C27">
            <v>26</v>
          </cell>
        </row>
        <row r="28">
          <cell r="B28" t="str">
            <v>宿州学院</v>
          </cell>
          <cell r="C28">
            <v>27</v>
          </cell>
        </row>
        <row r="29">
          <cell r="B29" t="str">
            <v>蚌埠学院</v>
          </cell>
          <cell r="C29">
            <v>28</v>
          </cell>
        </row>
        <row r="30">
          <cell r="B30" t="str">
            <v>池州学院</v>
          </cell>
          <cell r="C30">
            <v>29</v>
          </cell>
        </row>
        <row r="31">
          <cell r="B31" t="str">
            <v>安徽新华学院</v>
          </cell>
          <cell r="C31">
            <v>30</v>
          </cell>
        </row>
        <row r="32">
          <cell r="B32" t="str">
            <v>安徽三联学院</v>
          </cell>
          <cell r="C32">
            <v>31</v>
          </cell>
        </row>
        <row r="33">
          <cell r="B33" t="str">
            <v>安徽文达信息工程学院</v>
          </cell>
          <cell r="C33">
            <v>32</v>
          </cell>
        </row>
        <row r="34">
          <cell r="B34" t="str">
            <v>安徽外国语学院</v>
          </cell>
          <cell r="C34">
            <v>33</v>
          </cell>
        </row>
        <row r="35">
          <cell r="B35" t="str">
            <v>安徽艺术学院</v>
          </cell>
          <cell r="C35">
            <v>34</v>
          </cell>
        </row>
        <row r="36">
          <cell r="B36" t="str">
            <v>亳州学院</v>
          </cell>
          <cell r="C36">
            <v>35</v>
          </cell>
        </row>
        <row r="37">
          <cell r="B37" t="str">
            <v>安徽医学高等专科学校</v>
          </cell>
          <cell r="C37">
            <v>36</v>
          </cell>
        </row>
        <row r="38">
          <cell r="B38" t="str">
            <v>安徽中医药高等专科学校</v>
          </cell>
          <cell r="C38">
            <v>37</v>
          </cell>
        </row>
        <row r="39">
          <cell r="B39" t="str">
            <v>马鞍山师范高等专科学校</v>
          </cell>
          <cell r="C39">
            <v>38</v>
          </cell>
        </row>
        <row r="40">
          <cell r="B40" t="str">
            <v>安庆医药高等专科学校</v>
          </cell>
          <cell r="C40">
            <v>39</v>
          </cell>
        </row>
        <row r="41">
          <cell r="B41" t="str">
            <v>桐城师范高等专科学校</v>
          </cell>
          <cell r="C41">
            <v>40</v>
          </cell>
        </row>
        <row r="42">
          <cell r="B42" t="str">
            <v>合肥幼儿师范高等专科学校</v>
          </cell>
          <cell r="C42">
            <v>41</v>
          </cell>
        </row>
        <row r="43">
          <cell r="B43" t="str">
            <v>阜阳幼儿师范高等专科学校</v>
          </cell>
          <cell r="C43">
            <v>42</v>
          </cell>
        </row>
        <row r="44">
          <cell r="B44" t="str">
            <v>淮南联合大学</v>
          </cell>
          <cell r="C44">
            <v>43</v>
          </cell>
        </row>
        <row r="45">
          <cell r="B45" t="str">
            <v>芜湖职业技术学院</v>
          </cell>
          <cell r="C45">
            <v>44</v>
          </cell>
        </row>
        <row r="46">
          <cell r="B46" t="str">
            <v>马鞍山职业技术学院</v>
          </cell>
          <cell r="C46">
            <v>45</v>
          </cell>
        </row>
        <row r="47">
          <cell r="B47" t="str">
            <v>淮南职业技术学院</v>
          </cell>
          <cell r="C47">
            <v>46</v>
          </cell>
        </row>
        <row r="48">
          <cell r="B48" t="str">
            <v>阜阳职业技术学院</v>
          </cell>
          <cell r="C48">
            <v>47</v>
          </cell>
        </row>
        <row r="49">
          <cell r="B49" t="str">
            <v>六安职业技术学院</v>
          </cell>
          <cell r="C49">
            <v>48</v>
          </cell>
        </row>
        <row r="50">
          <cell r="B50" t="str">
            <v>皖西卫生职业学院</v>
          </cell>
          <cell r="C50">
            <v>49</v>
          </cell>
        </row>
        <row r="51">
          <cell r="B51" t="str">
            <v>淮北职业技术学院</v>
          </cell>
          <cell r="C51">
            <v>50</v>
          </cell>
        </row>
        <row r="52">
          <cell r="B52" t="str">
            <v>宿州职业技术学院</v>
          </cell>
          <cell r="C52">
            <v>51</v>
          </cell>
        </row>
        <row r="53">
          <cell r="B53" t="str">
            <v>铜陵职业技术学院</v>
          </cell>
          <cell r="C53">
            <v>52</v>
          </cell>
        </row>
        <row r="54">
          <cell r="B54" t="str">
            <v>滁州职业技术学院</v>
          </cell>
          <cell r="C54">
            <v>53</v>
          </cell>
        </row>
        <row r="55">
          <cell r="B55" t="str">
            <v>滁州城市职业学院</v>
          </cell>
          <cell r="C55">
            <v>54</v>
          </cell>
        </row>
        <row r="56">
          <cell r="B56" t="str">
            <v>池州职业技术学院</v>
          </cell>
          <cell r="C56">
            <v>55</v>
          </cell>
        </row>
        <row r="57">
          <cell r="B57" t="str">
            <v>宣城职业技术学院</v>
          </cell>
          <cell r="C57">
            <v>56</v>
          </cell>
        </row>
        <row r="58">
          <cell r="B58" t="str">
            <v>亳州职业技术学院</v>
          </cell>
          <cell r="C58">
            <v>57</v>
          </cell>
        </row>
        <row r="59">
          <cell r="B59" t="str">
            <v>安庆职业技术学院</v>
          </cell>
          <cell r="C59">
            <v>58</v>
          </cell>
        </row>
        <row r="60">
          <cell r="B60" t="str">
            <v>安徽黄梅戏艺术职业学院</v>
          </cell>
          <cell r="C60">
            <v>59</v>
          </cell>
        </row>
        <row r="61">
          <cell r="B61" t="str">
            <v>黄山职业技术学院</v>
          </cell>
          <cell r="C61">
            <v>60</v>
          </cell>
        </row>
        <row r="62">
          <cell r="B62" t="str">
            <v>安徽职业技术学院</v>
          </cell>
          <cell r="C62">
            <v>61</v>
          </cell>
        </row>
        <row r="63">
          <cell r="B63" t="str">
            <v>安徽水利水电职业技术学院</v>
          </cell>
          <cell r="C63">
            <v>62</v>
          </cell>
        </row>
        <row r="64">
          <cell r="B64" t="str">
            <v>安徽工业经济职业技术学院</v>
          </cell>
          <cell r="C64">
            <v>63</v>
          </cell>
        </row>
        <row r="65">
          <cell r="B65" t="str">
            <v>安徽警官职业学院</v>
          </cell>
          <cell r="C65">
            <v>64</v>
          </cell>
        </row>
        <row r="66">
          <cell r="B66" t="str">
            <v>合肥通用职业技术学院</v>
          </cell>
          <cell r="C66">
            <v>65</v>
          </cell>
        </row>
        <row r="67">
          <cell r="B67" t="str">
            <v>安徽交通职业技术学院</v>
          </cell>
          <cell r="C67">
            <v>66</v>
          </cell>
        </row>
        <row r="68">
          <cell r="B68" t="str">
            <v>安徽体育运动职业技术学院</v>
          </cell>
          <cell r="C68">
            <v>67</v>
          </cell>
        </row>
        <row r="69">
          <cell r="B69" t="str">
            <v>安徽广播影视职业技术学院</v>
          </cell>
          <cell r="C69">
            <v>68</v>
          </cell>
        </row>
        <row r="70">
          <cell r="B70" t="str">
            <v>安徽商贸职业技术学院</v>
          </cell>
          <cell r="C70">
            <v>69</v>
          </cell>
        </row>
        <row r="71">
          <cell r="B71" t="str">
            <v>安徽工贸职业技术学院</v>
          </cell>
          <cell r="C71">
            <v>70</v>
          </cell>
        </row>
        <row r="72">
          <cell r="B72" t="str">
            <v>安徽电子信息职业技术学院</v>
          </cell>
          <cell r="C72">
            <v>71</v>
          </cell>
        </row>
        <row r="73">
          <cell r="B73" t="str">
            <v>安徽艺术职业学院</v>
          </cell>
          <cell r="C73">
            <v>72</v>
          </cell>
        </row>
        <row r="74">
          <cell r="B74" t="str">
            <v>安徽国防科技职业学院</v>
          </cell>
          <cell r="C74">
            <v>73</v>
          </cell>
        </row>
        <row r="75">
          <cell r="B75" t="str">
            <v>安徽城市管理职业学院</v>
          </cell>
          <cell r="C75">
            <v>74</v>
          </cell>
        </row>
        <row r="76">
          <cell r="B76" t="str">
            <v>安徽中澳科技职业学院</v>
          </cell>
          <cell r="C76">
            <v>75</v>
          </cell>
        </row>
        <row r="77">
          <cell r="B77" t="str">
            <v>安徽工商职业学院</v>
          </cell>
          <cell r="C77">
            <v>76</v>
          </cell>
        </row>
        <row r="78">
          <cell r="B78" t="str">
            <v>安徽机电职业技术学院</v>
          </cell>
          <cell r="C78">
            <v>77</v>
          </cell>
        </row>
        <row r="79">
          <cell r="B79" t="str">
            <v>安徽财贸职业学院</v>
          </cell>
          <cell r="C79">
            <v>78</v>
          </cell>
        </row>
        <row r="80">
          <cell r="B80" t="str">
            <v>安徽国际商务职业学院</v>
          </cell>
          <cell r="C80">
            <v>79</v>
          </cell>
        </row>
        <row r="81">
          <cell r="B81" t="str">
            <v>安徽公安职业学院</v>
          </cell>
          <cell r="C81">
            <v>80</v>
          </cell>
        </row>
        <row r="82">
          <cell r="B82" t="str">
            <v>安徽林业职业技术学院</v>
          </cell>
          <cell r="C82">
            <v>81</v>
          </cell>
        </row>
        <row r="83">
          <cell r="B83" t="str">
            <v>安徽审计职业学院</v>
          </cell>
          <cell r="C83">
            <v>82</v>
          </cell>
        </row>
        <row r="84">
          <cell r="B84" t="str">
            <v>安徽新闻出版职业技术学院</v>
          </cell>
          <cell r="C84">
            <v>83</v>
          </cell>
        </row>
        <row r="85">
          <cell r="B85" t="str">
            <v>安徽电气工程职业技术学院</v>
          </cell>
          <cell r="C85">
            <v>84</v>
          </cell>
        </row>
        <row r="86">
          <cell r="B86" t="str">
            <v>安徽冶金科技职业学院</v>
          </cell>
          <cell r="C86">
            <v>85</v>
          </cell>
        </row>
        <row r="87">
          <cell r="B87" t="str">
            <v>安徽邮电职业技术学院</v>
          </cell>
          <cell r="C87">
            <v>86</v>
          </cell>
        </row>
        <row r="88">
          <cell r="B88" t="str">
            <v>安徽工业职业技术学院</v>
          </cell>
          <cell r="C88">
            <v>87</v>
          </cell>
        </row>
        <row r="89">
          <cell r="B89" t="str">
            <v>徽商职业学院</v>
          </cell>
          <cell r="C89">
            <v>88</v>
          </cell>
        </row>
        <row r="90">
          <cell r="B90" t="str">
            <v>安徽汽车职业技术学院</v>
          </cell>
          <cell r="C90">
            <v>89</v>
          </cell>
        </row>
        <row r="91">
          <cell r="B91" t="str">
            <v>万博科技职业学院</v>
          </cell>
          <cell r="C91">
            <v>90</v>
          </cell>
        </row>
        <row r="92">
          <cell r="B92" t="str">
            <v>合肥经济技术职业学院</v>
          </cell>
          <cell r="C92">
            <v>91</v>
          </cell>
        </row>
        <row r="93">
          <cell r="B93" t="str">
            <v>合肥财经职业学院</v>
          </cell>
          <cell r="C93">
            <v>92</v>
          </cell>
        </row>
        <row r="94">
          <cell r="B94" t="str">
            <v>安徽涉外经济职业学院</v>
          </cell>
          <cell r="C94">
            <v>93</v>
          </cell>
        </row>
        <row r="95">
          <cell r="B95" t="str">
            <v>安徽绿海商务职业学院</v>
          </cell>
          <cell r="C95">
            <v>94</v>
          </cell>
        </row>
        <row r="96">
          <cell r="B96" t="str">
            <v>合肥信息技术职业学院</v>
          </cell>
          <cell r="C96">
            <v>95</v>
          </cell>
        </row>
        <row r="97">
          <cell r="B97" t="str">
            <v>安徽矿业职业技术学院</v>
          </cell>
          <cell r="C97">
            <v>96</v>
          </cell>
        </row>
        <row r="98">
          <cell r="B98" t="str">
            <v>安徽扬子职业技术学院</v>
          </cell>
          <cell r="C98">
            <v>97</v>
          </cell>
        </row>
        <row r="99">
          <cell r="B99" t="str">
            <v>合肥职业技术学院</v>
          </cell>
          <cell r="C99">
            <v>98</v>
          </cell>
        </row>
        <row r="100">
          <cell r="B100" t="str">
            <v>安徽粮食工程职业学院</v>
          </cell>
          <cell r="C100">
            <v>99</v>
          </cell>
        </row>
        <row r="101">
          <cell r="B101" t="str">
            <v>安徽卫生健康职业学院</v>
          </cell>
          <cell r="C101">
            <v>100</v>
          </cell>
        </row>
        <row r="102">
          <cell r="B102" t="str">
            <v>合肥科技职业学院</v>
          </cell>
          <cell r="C102">
            <v>101</v>
          </cell>
        </row>
        <row r="103">
          <cell r="B103" t="str">
            <v>皖北卫生职业学院</v>
          </cell>
          <cell r="C103">
            <v>102</v>
          </cell>
        </row>
        <row r="104">
          <cell r="B104" t="str">
            <v>皖江工学院</v>
          </cell>
          <cell r="C104">
            <v>103</v>
          </cell>
        </row>
        <row r="105">
          <cell r="B105" t="str">
            <v>安徽大学江淮学院</v>
          </cell>
          <cell r="C105">
            <v>104</v>
          </cell>
        </row>
        <row r="106">
          <cell r="B106" t="str">
            <v>安徽师范大学皖江学院</v>
          </cell>
          <cell r="C106">
            <v>105</v>
          </cell>
        </row>
        <row r="107">
          <cell r="B107" t="str">
            <v>安徽农业大学经济技术学院</v>
          </cell>
          <cell r="C107">
            <v>106</v>
          </cell>
        </row>
        <row r="108">
          <cell r="B108" t="str">
            <v>安徽医科大学临床医学院</v>
          </cell>
          <cell r="C108">
            <v>107</v>
          </cell>
        </row>
        <row r="109">
          <cell r="B109" t="str">
            <v>马鞍山学院</v>
          </cell>
          <cell r="C109">
            <v>108</v>
          </cell>
        </row>
        <row r="110">
          <cell r="B110" t="str">
            <v>安徽财经大学商学院</v>
          </cell>
          <cell r="C110">
            <v>109</v>
          </cell>
        </row>
        <row r="111">
          <cell r="B111" t="str">
            <v>淮北师范大学信息学院</v>
          </cell>
          <cell r="C111">
            <v>110</v>
          </cell>
        </row>
        <row r="112">
          <cell r="B112" t="str">
            <v>安徽信息工程学院</v>
          </cell>
          <cell r="C112">
            <v>111</v>
          </cell>
        </row>
        <row r="113">
          <cell r="B113" t="str">
            <v>安徽建筑大学城市建设学院</v>
          </cell>
          <cell r="C113">
            <v>112</v>
          </cell>
        </row>
        <row r="114">
          <cell r="B114" t="str">
            <v>阜阳师范大学信息工程学院</v>
          </cell>
          <cell r="C114">
            <v>113</v>
          </cell>
        </row>
        <row r="115">
          <cell r="B115" t="str">
            <v>安徽广播电视大学</v>
          </cell>
          <cell r="C115">
            <v>114</v>
          </cell>
        </row>
        <row r="116">
          <cell r="B116" t="str">
            <v>安徽经济管理干部学院</v>
          </cell>
          <cell r="C116">
            <v>115</v>
          </cell>
        </row>
        <row r="117">
          <cell r="B117" t="str">
            <v>安徽工商管理学院</v>
          </cell>
          <cell r="C117">
            <v>116</v>
          </cell>
        </row>
        <row r="118">
          <cell r="B118" t="str">
            <v>国防科技大学电子对抗学院</v>
          </cell>
          <cell r="C118">
            <v>117</v>
          </cell>
        </row>
        <row r="119">
          <cell r="B119" t="str">
            <v>陆军炮兵防空兵学院</v>
          </cell>
          <cell r="C119">
            <v>118</v>
          </cell>
        </row>
        <row r="120">
          <cell r="B120" t="str">
            <v>安徽省应用型本科高校联盟</v>
          </cell>
          <cell r="C120">
            <v>119</v>
          </cell>
        </row>
        <row r="121">
          <cell r="B121" t="str">
            <v>安徽省示范性高等职业院校合作委员会</v>
          </cell>
          <cell r="C121">
            <v>120</v>
          </cell>
        </row>
        <row r="122">
          <cell r="B122" t="str">
            <v>安徽省高等医学教育合作委员会</v>
          </cell>
          <cell r="C122">
            <v>121</v>
          </cell>
        </row>
        <row r="123">
          <cell r="B123" t="str">
            <v>安徽省市属高职院校合作委员会</v>
          </cell>
          <cell r="C123">
            <v>122</v>
          </cell>
        </row>
        <row r="124">
          <cell r="B124" t="str">
            <v>安徽省高等院校教师教育合作委员会</v>
          </cell>
          <cell r="C124">
            <v>123</v>
          </cell>
        </row>
        <row r="125">
          <cell r="B125" t="str">
            <v>商科高职院校与企业合作教育联盟</v>
          </cell>
          <cell r="C125">
            <v>124</v>
          </cell>
        </row>
        <row r="126">
          <cell r="B126" t="str">
            <v>安徽省高校教师教学发展联盟</v>
          </cell>
          <cell r="C126">
            <v>125</v>
          </cell>
        </row>
        <row r="127">
          <cell r="B127" t="str">
            <v>安徽省学前教育专业（专科）联盟</v>
          </cell>
          <cell r="C127">
            <v>126</v>
          </cell>
        </row>
        <row r="128">
          <cell r="B128" t="str">
            <v>安徽省高等教育研究所</v>
          </cell>
          <cell r="C128">
            <v>127</v>
          </cell>
        </row>
        <row r="129">
          <cell r="B129" t="str">
            <v>安徽省本科高等学校土建学科教学指导委员会</v>
          </cell>
          <cell r="C129">
            <v>128</v>
          </cell>
        </row>
        <row r="130">
          <cell r="B130" t="str">
            <v>中国科学技术大学附属第一医院</v>
          </cell>
          <cell r="C130">
            <v>129</v>
          </cell>
        </row>
        <row r="131">
          <cell r="B131" t="str">
            <v>安徽医科大学第一附属医院</v>
          </cell>
          <cell r="C131">
            <v>130</v>
          </cell>
        </row>
        <row r="132">
          <cell r="B132" t="str">
            <v>安徽医科大学第二附属医院</v>
          </cell>
          <cell r="C132">
            <v>131</v>
          </cell>
        </row>
        <row r="133">
          <cell r="B133" t="str">
            <v>安徽医科大学附属巢湖医院</v>
          </cell>
          <cell r="C133">
            <v>132</v>
          </cell>
        </row>
        <row r="134">
          <cell r="B134" t="str">
            <v>安徽中医药大学第一附属医院(安徽省中医院)</v>
          </cell>
          <cell r="C134">
            <v>133</v>
          </cell>
        </row>
        <row r="135">
          <cell r="B135" t="str">
            <v>安徽中医药大学第二附属医院(安徽省针灸医院)</v>
          </cell>
          <cell r="C135">
            <v>134</v>
          </cell>
        </row>
        <row r="136">
          <cell r="B136" t="str">
            <v>蚌埠医学院第一附属医院</v>
          </cell>
          <cell r="C136">
            <v>135</v>
          </cell>
        </row>
        <row r="137">
          <cell r="B137" t="str">
            <v>蚌埠医学院第二附属医院</v>
          </cell>
          <cell r="C137">
            <v>136</v>
          </cell>
        </row>
        <row r="138">
          <cell r="B138" t="str">
            <v>皖南医学院第一附属医院弋矶山医院</v>
          </cell>
          <cell r="C138">
            <v>137</v>
          </cell>
        </row>
        <row r="139">
          <cell r="B139" t="str">
            <v>皖南医学院第二附属医院</v>
          </cell>
          <cell r="C139">
            <v>138</v>
          </cell>
        </row>
        <row r="140">
          <cell r="B140" t="str">
            <v>安徽中医药高等专科学校芜湖市中医院</v>
          </cell>
          <cell r="C140">
            <v>139</v>
          </cell>
        </row>
        <row r="141">
          <cell r="B141" t="str">
            <v>哲学法学类专业合作委员会</v>
          </cell>
          <cell r="C141">
            <v>140</v>
          </cell>
        </row>
        <row r="142">
          <cell r="B142" t="str">
            <v>经济类专业合作委员会</v>
          </cell>
          <cell r="C142">
            <v>141</v>
          </cell>
        </row>
        <row r="143">
          <cell r="B143" t="str">
            <v>教育学类专业合作委员会</v>
          </cell>
          <cell r="C143">
            <v>142</v>
          </cell>
        </row>
        <row r="144">
          <cell r="B144" t="str">
            <v>地理科学类专业合作委员会</v>
          </cell>
          <cell r="C144">
            <v>143</v>
          </cell>
        </row>
        <row r="145">
          <cell r="B145" t="str">
            <v>生物类专业合作委员会</v>
          </cell>
          <cell r="C145">
            <v>144</v>
          </cell>
        </row>
        <row r="146">
          <cell r="B146" t="str">
            <v>土木建筑类专业合作委员会</v>
          </cell>
          <cell r="C146">
            <v>145</v>
          </cell>
        </row>
        <row r="147">
          <cell r="B147" t="str">
            <v>机械仪器类专业合作委员会</v>
          </cell>
          <cell r="C147">
            <v>146</v>
          </cell>
        </row>
        <row r="148">
          <cell r="B148" t="str">
            <v>材料类专业合作委员会</v>
          </cell>
          <cell r="C148">
            <v>147</v>
          </cell>
        </row>
        <row r="149">
          <cell r="B149" t="str">
            <v>能源动力与电气类专业合作委员会</v>
          </cell>
          <cell r="C149">
            <v>148</v>
          </cell>
        </row>
        <row r="150">
          <cell r="B150" t="str">
            <v>电子信息自动化及通信类专业合作委员会</v>
          </cell>
          <cell r="C150">
            <v>149</v>
          </cell>
        </row>
        <row r="151">
          <cell r="B151" t="str">
            <v>计算机类专业合作委员会</v>
          </cell>
          <cell r="C151">
            <v>150</v>
          </cell>
        </row>
        <row r="152">
          <cell r="B152" t="str">
            <v>水利测绘类专业合作委员会</v>
          </cell>
          <cell r="C152">
            <v>151</v>
          </cell>
        </row>
        <row r="153">
          <cell r="B153" t="str">
            <v>化工类专业合作委员会</v>
          </cell>
          <cell r="C153">
            <v>152</v>
          </cell>
        </row>
        <row r="154">
          <cell r="B154" t="str">
            <v>地质矿业类专业合作委员会</v>
          </cell>
          <cell r="C154">
            <v>153</v>
          </cell>
        </row>
        <row r="155">
          <cell r="B155" t="str">
            <v>轻工纺织类专业合作委员会</v>
          </cell>
          <cell r="C155">
            <v>154</v>
          </cell>
        </row>
        <row r="156">
          <cell r="B156" t="str">
            <v>交通运输类专业合作委员会</v>
          </cell>
          <cell r="C156">
            <v>155</v>
          </cell>
        </row>
        <row r="157">
          <cell r="B157" t="str">
            <v>环境类专业合作委员会</v>
          </cell>
          <cell r="C157">
            <v>156</v>
          </cell>
        </row>
        <row r="158">
          <cell r="B158" t="str">
            <v>食品科学与工程类专业合作委员会</v>
          </cell>
          <cell r="C158">
            <v>157</v>
          </cell>
        </row>
        <row r="159">
          <cell r="B159" t="str">
            <v>农学类专业合作委员会</v>
          </cell>
          <cell r="C159">
            <v>158</v>
          </cell>
        </row>
        <row r="160">
          <cell r="B160" t="str">
            <v>中医药学类专业合作委员会</v>
          </cell>
          <cell r="C160">
            <v>159</v>
          </cell>
        </row>
        <row r="161">
          <cell r="B161" t="str">
            <v>医学技术类专业合作委员会</v>
          </cell>
          <cell r="C161">
            <v>160</v>
          </cell>
        </row>
        <row r="162">
          <cell r="B162" t="str">
            <v>管理类专业合作委员会</v>
          </cell>
          <cell r="C162">
            <v>161</v>
          </cell>
        </row>
        <row r="163">
          <cell r="B163" t="str">
            <v>体育学类专业合作委员会</v>
          </cell>
          <cell r="C163">
            <v>162</v>
          </cell>
        </row>
        <row r="164">
          <cell r="B164" t="str">
            <v>音乐与舞蹈类专业合作委员会</v>
          </cell>
          <cell r="C164">
            <v>163</v>
          </cell>
        </row>
        <row r="165">
          <cell r="B165" t="str">
            <v>戏剧与影视学类专业合作委员会</v>
          </cell>
          <cell r="C165">
            <v>164</v>
          </cell>
        </row>
        <row r="166">
          <cell r="B166" t="str">
            <v>美术学类专业合作委员会</v>
          </cell>
          <cell r="C166">
            <v>165</v>
          </cell>
        </row>
        <row r="167">
          <cell r="B167" t="str">
            <v>设计学类专业合作委员会</v>
          </cell>
          <cell r="C167">
            <v>166</v>
          </cell>
        </row>
        <row r="168">
          <cell r="B168" t="str">
            <v>安徽省大学生创新创业教育办公室</v>
          </cell>
          <cell r="C168">
            <v>167</v>
          </cell>
        </row>
        <row r="169">
          <cell r="B169" t="str">
            <v>总计</v>
          </cell>
        </row>
      </sheetData>
      <sheetData sheetId="3" refreshError="1">
        <row r="1">
          <cell r="B1" t="str">
            <v>项目类别</v>
          </cell>
          <cell r="C1" t="str">
            <v>正常申报</v>
          </cell>
          <cell r="D1" t="str">
            <v>551工程特需项目</v>
          </cell>
          <cell r="E1" t="str">
            <v>总计</v>
          </cell>
          <cell r="F1" t="str">
            <v>序号</v>
          </cell>
        </row>
        <row r="2">
          <cell r="B2" t="str">
            <v>一流本科人才示范引领基地</v>
          </cell>
          <cell r="C2">
            <v>96</v>
          </cell>
          <cell r="D2">
            <v>6</v>
          </cell>
          <cell r="E2">
            <v>102</v>
          </cell>
          <cell r="F2">
            <v>1</v>
          </cell>
        </row>
        <row r="3">
          <cell r="B3" t="str">
            <v>省级教学团队</v>
          </cell>
          <cell r="C3">
            <v>132</v>
          </cell>
          <cell r="D3">
            <v>26</v>
          </cell>
          <cell r="E3">
            <v>158</v>
          </cell>
          <cell r="F3">
            <v>2</v>
          </cell>
        </row>
        <row r="4">
          <cell r="B4" t="str">
            <v>教学名师</v>
          </cell>
          <cell r="C4">
            <v>97</v>
          </cell>
          <cell r="D4">
            <v>28</v>
          </cell>
          <cell r="E4">
            <v>125</v>
          </cell>
          <cell r="F4">
            <v>3</v>
          </cell>
        </row>
        <row r="5">
          <cell r="B5" t="str">
            <v>教坛新秀</v>
          </cell>
          <cell r="C5">
            <v>358</v>
          </cell>
          <cell r="D5">
            <v>26</v>
          </cell>
          <cell r="E5">
            <v>384</v>
          </cell>
          <cell r="F5">
            <v>4</v>
          </cell>
        </row>
        <row r="6">
          <cell r="B6" t="str">
            <v>教学研究项目</v>
          </cell>
          <cell r="C6">
            <v>1298</v>
          </cell>
          <cell r="D6">
            <v>44</v>
          </cell>
          <cell r="E6">
            <v>1342</v>
          </cell>
          <cell r="F6">
            <v>5</v>
          </cell>
        </row>
        <row r="7">
          <cell r="B7" t="str">
            <v>思想政治理论课教研项目</v>
          </cell>
          <cell r="C7">
            <v>188</v>
          </cell>
          <cell r="E7">
            <v>188</v>
          </cell>
          <cell r="F7">
            <v>6</v>
          </cell>
        </row>
        <row r="8">
          <cell r="B8" t="str">
            <v>校企合作实践教育基地</v>
          </cell>
          <cell r="C8">
            <v>64</v>
          </cell>
          <cell r="D8">
            <v>23</v>
          </cell>
          <cell r="E8">
            <v>87</v>
          </cell>
          <cell r="F8">
            <v>7</v>
          </cell>
        </row>
        <row r="9">
          <cell r="B9" t="str">
            <v>省级“六卓越、一拔尖”卓越人才培养创新项目</v>
          </cell>
          <cell r="C9">
            <v>123</v>
          </cell>
          <cell r="D9">
            <v>1</v>
          </cell>
          <cell r="E9">
            <v>124</v>
          </cell>
          <cell r="F9">
            <v>8</v>
          </cell>
        </row>
        <row r="10">
          <cell r="B10" t="str">
            <v>示范实验实训中心</v>
          </cell>
          <cell r="C10">
            <v>33</v>
          </cell>
          <cell r="D10">
            <v>1</v>
          </cell>
          <cell r="E10">
            <v>34</v>
          </cell>
          <cell r="F10">
            <v>9</v>
          </cell>
        </row>
        <row r="11">
          <cell r="B11" t="str">
            <v>特色专业教学资源库项目</v>
          </cell>
          <cell r="C11">
            <v>45</v>
          </cell>
          <cell r="E11">
            <v>45</v>
          </cell>
          <cell r="F11">
            <v>10</v>
          </cell>
        </row>
        <row r="12">
          <cell r="B12" t="str">
            <v>教师教学创新团队</v>
          </cell>
          <cell r="C12">
            <v>116</v>
          </cell>
          <cell r="E12">
            <v>116</v>
          </cell>
          <cell r="F12">
            <v>11</v>
          </cell>
        </row>
        <row r="13">
          <cell r="B13" t="str">
            <v>技术技能型大师工作室</v>
          </cell>
          <cell r="C13">
            <v>64</v>
          </cell>
          <cell r="E13">
            <v>64</v>
          </cell>
          <cell r="F13">
            <v>12</v>
          </cell>
        </row>
        <row r="14">
          <cell r="B14" t="str">
            <v>校企合作示范实训中心</v>
          </cell>
          <cell r="C14">
            <v>100</v>
          </cell>
          <cell r="E14">
            <v>100</v>
          </cell>
          <cell r="F14">
            <v>13</v>
          </cell>
        </row>
        <row r="15">
          <cell r="B15" t="str">
            <v>高校继续教育教学改革项目</v>
          </cell>
          <cell r="C15">
            <v>92</v>
          </cell>
          <cell r="E15">
            <v>92</v>
          </cell>
          <cell r="F15">
            <v>14</v>
          </cell>
        </row>
        <row r="16">
          <cell r="B16" t="str">
            <v>大规模在线开放课程（MOOC）示范项目</v>
          </cell>
          <cell r="C16">
            <v>639</v>
          </cell>
          <cell r="D16">
            <v>6</v>
          </cell>
          <cell r="E16">
            <v>645</v>
          </cell>
          <cell r="F16">
            <v>15</v>
          </cell>
        </row>
        <row r="17">
          <cell r="B17" t="str">
            <v>精品线下开放课程</v>
          </cell>
          <cell r="C17">
            <v>360</v>
          </cell>
          <cell r="D17">
            <v>16</v>
          </cell>
          <cell r="E17">
            <v>376</v>
          </cell>
          <cell r="F17">
            <v>16</v>
          </cell>
        </row>
        <row r="18">
          <cell r="B18" t="str">
            <v>虚拟仿真实验教学项目</v>
          </cell>
          <cell r="C18">
            <v>89</v>
          </cell>
          <cell r="D18">
            <v>15</v>
          </cell>
          <cell r="E18">
            <v>104</v>
          </cell>
          <cell r="F18">
            <v>17</v>
          </cell>
        </row>
        <row r="19">
          <cell r="B19" t="str">
            <v>虚拟仿真实训中心</v>
          </cell>
          <cell r="C19">
            <v>36</v>
          </cell>
          <cell r="E19">
            <v>36</v>
          </cell>
          <cell r="F19">
            <v>18</v>
          </cell>
        </row>
        <row r="20">
          <cell r="B20" t="str">
            <v>教学成果奖</v>
          </cell>
          <cell r="C20">
            <v>669</v>
          </cell>
          <cell r="D20">
            <v>96</v>
          </cell>
          <cell r="E20">
            <v>765</v>
          </cell>
          <cell r="F20">
            <v>19</v>
          </cell>
        </row>
        <row r="21">
          <cell r="B21" t="str">
            <v>重大教学成就奖</v>
          </cell>
          <cell r="C21">
            <v>669</v>
          </cell>
          <cell r="D21">
            <v>96</v>
          </cell>
          <cell r="E21">
            <v>765</v>
          </cell>
          <cell r="F21">
            <v>20</v>
          </cell>
        </row>
        <row r="22">
          <cell r="B22" t="str">
            <v>高水平学科和技能竞赛成果转评</v>
          </cell>
          <cell r="C22">
            <v>342</v>
          </cell>
          <cell r="E22">
            <v>342</v>
          </cell>
          <cell r="F22">
            <v>21</v>
          </cell>
        </row>
        <row r="23">
          <cell r="B23" t="str">
            <v>总计</v>
          </cell>
          <cell r="C23">
            <v>4941</v>
          </cell>
          <cell r="D23">
            <v>288</v>
          </cell>
          <cell r="E23">
            <v>5229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C1" zoomScale="115" zoomScaleNormal="115" workbookViewId="0">
      <selection activeCell="C1" sqref="C1:G9"/>
    </sheetView>
  </sheetViews>
  <sheetFormatPr defaultColWidth="9" defaultRowHeight="13.5"/>
  <cols>
    <col min="1" max="1" width="11.875" hidden="1" customWidth="1"/>
    <col min="2" max="2" width="5.5" style="1" hidden="1" customWidth="1"/>
    <col min="3" max="3" width="5.5" style="1" customWidth="1"/>
    <col min="4" max="4" width="21.75" style="2" customWidth="1"/>
    <col min="5" max="5" width="51.875" style="3" customWidth="1"/>
    <col min="6" max="6" width="8.875" style="4" customWidth="1"/>
    <col min="7" max="7" width="8.875" style="5" customWidth="1"/>
    <col min="8" max="10" width="9" hidden="1" customWidth="1"/>
    <col min="11" max="12" width="9" customWidth="1"/>
  </cols>
  <sheetData>
    <row r="1" spans="1:10" ht="40.5" customHeight="1">
      <c r="C1" s="20" t="s">
        <v>28</v>
      </c>
      <c r="D1" s="19"/>
      <c r="E1" s="19"/>
      <c r="F1" s="19"/>
      <c r="G1" s="19"/>
    </row>
    <row r="2" spans="1:10" ht="28.5" customHeight="1">
      <c r="B2" s="9"/>
      <c r="C2" s="14" t="s">
        <v>19</v>
      </c>
      <c r="D2" s="14" t="s">
        <v>15</v>
      </c>
      <c r="E2" s="15" t="s">
        <v>14</v>
      </c>
      <c r="F2" s="16" t="s">
        <v>17</v>
      </c>
      <c r="G2" s="17" t="s">
        <v>16</v>
      </c>
    </row>
    <row r="3" spans="1:10" s="8" customFormat="1" ht="22.5">
      <c r="A3" s="6">
        <v>3186</v>
      </c>
      <c r="B3" s="13">
        <v>3557</v>
      </c>
      <c r="C3" s="13">
        <v>1</v>
      </c>
      <c r="D3" s="10" t="s">
        <v>0</v>
      </c>
      <c r="E3" s="11" t="s">
        <v>1</v>
      </c>
      <c r="F3" s="12" t="s">
        <v>18</v>
      </c>
      <c r="G3" s="10" t="s">
        <v>2</v>
      </c>
      <c r="H3" s="7">
        <f>VLOOKUP(D3,[1]类别序号!B$1:F$65536,5,0)</f>
        <v>15</v>
      </c>
      <c r="I3" s="7">
        <v>3568</v>
      </c>
      <c r="J3" s="7" t="e">
        <f>VLOOKUP(F3,[1]学校序号!B$1:C$65536,2,0)</f>
        <v>#N/A</v>
      </c>
    </row>
    <row r="4" spans="1:10" s="8" customFormat="1" ht="26.25" customHeight="1">
      <c r="A4" s="6">
        <v>1152</v>
      </c>
      <c r="B4" s="13">
        <v>3586</v>
      </c>
      <c r="C4" s="13">
        <v>2</v>
      </c>
      <c r="D4" s="10" t="s">
        <v>5</v>
      </c>
      <c r="E4" s="11" t="s">
        <v>6</v>
      </c>
      <c r="F4" s="12" t="s">
        <v>18</v>
      </c>
      <c r="G4" s="10" t="s">
        <v>7</v>
      </c>
      <c r="H4" s="7">
        <f>VLOOKUP(D4,[1]类别序号!B$1:F$65536,5,0)</f>
        <v>5</v>
      </c>
      <c r="I4" s="7">
        <v>375</v>
      </c>
      <c r="J4" s="7" t="e">
        <f>VLOOKUP(F4,[1]学校序号!B$1:C$65536,2,0)</f>
        <v>#N/A</v>
      </c>
    </row>
    <row r="5" spans="1:10" s="8" customFormat="1" ht="30.75" customHeight="1">
      <c r="A5" s="6">
        <v>3628</v>
      </c>
      <c r="B5" s="13">
        <v>3595</v>
      </c>
      <c r="C5" s="13">
        <v>3</v>
      </c>
      <c r="D5" s="10" t="s">
        <v>8</v>
      </c>
      <c r="E5" s="11" t="s">
        <v>9</v>
      </c>
      <c r="F5" s="12" t="s">
        <v>18</v>
      </c>
      <c r="G5" s="10" t="s">
        <v>10</v>
      </c>
      <c r="H5" s="7">
        <f>VLOOKUP(D5,[1]类别序号!B$1:F$65536,5,0)</f>
        <v>16</v>
      </c>
      <c r="I5" s="7">
        <v>3108</v>
      </c>
      <c r="J5" s="7" t="e">
        <f>VLOOKUP(F5,[1]学校序号!B$1:C$65536,2,0)</f>
        <v>#N/A</v>
      </c>
    </row>
    <row r="6" spans="1:10" s="8" customFormat="1" ht="22.5">
      <c r="A6" s="6">
        <v>2455</v>
      </c>
      <c r="B6" s="13">
        <v>3600</v>
      </c>
      <c r="C6" s="13">
        <v>4</v>
      </c>
      <c r="D6" s="10" t="s">
        <v>11</v>
      </c>
      <c r="E6" s="10" t="s">
        <v>12</v>
      </c>
      <c r="F6" s="10" t="s">
        <v>18</v>
      </c>
      <c r="G6" s="10" t="s">
        <v>13</v>
      </c>
      <c r="H6" s="7">
        <f>VLOOKUP(D6,[1]类别序号!B$1:F$65536,5,0)</f>
        <v>8</v>
      </c>
      <c r="I6" s="7">
        <v>1500</v>
      </c>
      <c r="J6" s="7" t="e">
        <f>VLOOKUP(F6,[1]学校序号!B$1:C$65536,2,0)</f>
        <v>#N/A</v>
      </c>
    </row>
    <row r="7" spans="1:10">
      <c r="C7" s="13">
        <v>5</v>
      </c>
      <c r="D7" s="10" t="s">
        <v>4</v>
      </c>
      <c r="E7" s="10" t="s">
        <v>20</v>
      </c>
      <c r="F7" s="10" t="s">
        <v>25</v>
      </c>
      <c r="G7" s="10" t="s">
        <v>20</v>
      </c>
      <c r="H7" s="18" t="s">
        <v>20</v>
      </c>
    </row>
    <row r="8" spans="1:10">
      <c r="C8" s="13">
        <v>6</v>
      </c>
      <c r="D8" s="10" t="s">
        <v>22</v>
      </c>
      <c r="E8" s="10" t="s">
        <v>21</v>
      </c>
      <c r="F8" s="10" t="s">
        <v>25</v>
      </c>
      <c r="G8" s="10" t="s">
        <v>26</v>
      </c>
      <c r="H8" s="21" t="s">
        <v>23</v>
      </c>
    </row>
    <row r="9" spans="1:10">
      <c r="C9" s="13">
        <v>7</v>
      </c>
      <c r="D9" s="10" t="s">
        <v>3</v>
      </c>
      <c r="E9" s="10" t="s">
        <v>27</v>
      </c>
      <c r="F9" s="10" t="s">
        <v>25</v>
      </c>
      <c r="G9" s="10" t="s">
        <v>24</v>
      </c>
      <c r="H9" s="22" t="s">
        <v>24</v>
      </c>
    </row>
  </sheetData>
  <mergeCells count="1">
    <mergeCell ref="C1:G1"/>
  </mergeCells>
  <phoneticPr fontId="5" type="noConversion"/>
  <printOptions horizontalCentered="1"/>
  <pageMargins left="7.8740157480315001E-2" right="7.8740157480315001E-2" top="0.62992125984252001" bottom="0.55118110236220497" header="0.511811023622047" footer="0.35433070866141703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2019年省级质量工程项目名单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任雯君</dc:creator>
  <cp:lastModifiedBy>Administrator</cp:lastModifiedBy>
  <dcterms:created xsi:type="dcterms:W3CDTF">2019-12-31T06:55:50Z</dcterms:created>
  <dcterms:modified xsi:type="dcterms:W3CDTF">2020-06-11T07:05:36Z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